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FOOD2024\"/>
    </mc:Choice>
  </mc:AlternateContent>
  <xr:revisionPtr revIDLastSave="0" documentId="13_ncr:1_{7E832CEE-C6B1-428C-AC63-6334F596EB66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H157" i="1"/>
  <c r="G157" i="1"/>
  <c r="H100" i="1"/>
  <c r="G100" i="1"/>
  <c r="H43" i="1"/>
  <c r="G43" i="1"/>
  <c r="G81" i="1"/>
  <c r="L195" i="1"/>
  <c r="F195" i="1"/>
  <c r="G176" i="1"/>
  <c r="I176" i="1"/>
  <c r="J176" i="1"/>
  <c r="H176" i="1"/>
  <c r="F176" i="1"/>
  <c r="L176" i="1"/>
  <c r="L157" i="1"/>
  <c r="I157" i="1"/>
  <c r="F138" i="1"/>
  <c r="H138" i="1"/>
  <c r="I138" i="1"/>
  <c r="I119" i="1"/>
  <c r="J119" i="1"/>
  <c r="F100" i="1"/>
  <c r="F81" i="1"/>
  <c r="I81" i="1"/>
  <c r="F62" i="1"/>
  <c r="G62" i="1"/>
  <c r="I62" i="1"/>
  <c r="J62" i="1"/>
  <c r="H62" i="1"/>
  <c r="L62" i="1"/>
  <c r="L43" i="1"/>
  <c r="J43" i="1"/>
  <c r="F24" i="1"/>
  <c r="H24" i="1"/>
  <c r="I24" i="1"/>
  <c r="J24" i="1"/>
  <c r="J100" i="1"/>
  <c r="J138" i="1"/>
  <c r="I43" i="1"/>
  <c r="L100" i="1"/>
  <c r="F43" i="1"/>
  <c r="F119" i="1"/>
  <c r="F157" i="1"/>
  <c r="G119" i="1"/>
  <c r="L119" i="1"/>
  <c r="H81" i="1"/>
  <c r="H119" i="1"/>
  <c r="H195" i="1"/>
  <c r="G24" i="1"/>
  <c r="G138" i="1"/>
  <c r="I195" i="1"/>
  <c r="J81" i="1"/>
  <c r="J157" i="1"/>
  <c r="J195" i="1"/>
  <c r="I100" i="1"/>
  <c r="G196" i="1" l="1"/>
  <c r="L196" i="1"/>
  <c r="F196" i="1"/>
  <c r="I196" i="1"/>
  <c r="H196" i="1"/>
  <c r="J196" i="1"/>
</calcChain>
</file>

<file path=xl/sharedStrings.xml><?xml version="1.0" encoding="utf-8"?>
<sst xmlns="http://schemas.openxmlformats.org/spreadsheetml/2006/main" count="300" uniqueCount="93">
  <si>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</si>
  <si>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</si>
  <si>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</si>
  <si>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</si>
  <si>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</si>
  <si>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</si>
  <si>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</si>
  <si>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</si>
  <si>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</si>
  <si>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</si>
  <si>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</si>
  <si>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</si>
  <si>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</si>
  <si>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</si>
  <si>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</si>
  <si>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</si>
  <si>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</si>
  <si>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</si>
  <si>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</si>
  <si>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</si>
  <si>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</si>
  <si>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</si>
  <si>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</si>
  <si>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</si>
  <si>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</si>
  <si>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</si>
  <si>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</si>
  <si>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</si>
  <si>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</si>
  <si>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</si>
  <si>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</si>
  <si>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</si>
  <si>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</si>
  <si>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</si>
  <si>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</si>
  <si>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</si>
  <si>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</si>
  <si>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</si>
  <si>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</si>
  <si>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44</t>
  </si>
  <si>
    <t>Директор</t>
  </si>
  <si>
    <t>Каша жидкая молочная (с маслом) геркулес</t>
  </si>
  <si>
    <t>Чай с сахаром</t>
  </si>
  <si>
    <t>Кондратьева О.Л.</t>
  </si>
  <si>
    <t xml:space="preserve">Хлеб пшеничный </t>
  </si>
  <si>
    <t>Салат из сырых овощей</t>
  </si>
  <si>
    <t>Суп с макаронными изделиями и картофелем (с птицей)</t>
  </si>
  <si>
    <t xml:space="preserve">Котлета рубленная из птицы (с соусом) </t>
  </si>
  <si>
    <t>Макаронные изделия отварные</t>
  </si>
  <si>
    <t>Компот из свежих фруктов (витаминизированный)</t>
  </si>
  <si>
    <t>Хлеб ржано-пшеничный</t>
  </si>
  <si>
    <t xml:space="preserve">Котлеты любимые (с соусом) </t>
  </si>
  <si>
    <t>Каша гречневая</t>
  </si>
  <si>
    <t>Чай с лимоном</t>
  </si>
  <si>
    <t>Салат витаминный</t>
  </si>
  <si>
    <t>Рассольник ленинградский (с мясом и сметаной)</t>
  </si>
  <si>
    <t>Рыба отварная</t>
  </si>
  <si>
    <t>Рис припущенный</t>
  </si>
  <si>
    <t>Вареники с творогом с маслом</t>
  </si>
  <si>
    <t>Винегрет овощной</t>
  </si>
  <si>
    <t>Щи из свежей капусты с картофелем (с мясом)</t>
  </si>
  <si>
    <t>Плов с мясом</t>
  </si>
  <si>
    <t>Каша жидкая молочная (с маслом) пшенная</t>
  </si>
  <si>
    <t>Салат из белокачаной капусты</t>
  </si>
  <si>
    <t>Суп картофельный с бобовыми (с мясом)</t>
  </si>
  <si>
    <t>Бефстроганов (в соусе) 50/50</t>
  </si>
  <si>
    <t>Картофель отварной</t>
  </si>
  <si>
    <t>Хлеб пшеничный</t>
  </si>
  <si>
    <t>Салат из соленых огурцов</t>
  </si>
  <si>
    <t>Борщ с капустой и картофелем (с мясом и сметаной)</t>
  </si>
  <si>
    <t xml:space="preserve">Рыба припущенная </t>
  </si>
  <si>
    <t>Картофельное пюре</t>
  </si>
  <si>
    <t>Каша жидкая молочная (с маслом) манная</t>
  </si>
  <si>
    <t>Суп картофельный с сайрой</t>
  </si>
  <si>
    <t>Птица тушеная в соусе 80/20</t>
  </si>
  <si>
    <t>Плов из птицы</t>
  </si>
  <si>
    <t>Вареники с картофелем с маслом</t>
  </si>
  <si>
    <t>Какао с молоком (витаминизированный)</t>
  </si>
  <si>
    <t>Суп картофельный с мясными фрикадельками</t>
  </si>
  <si>
    <t>Жаркое по-домашнему</t>
  </si>
  <si>
    <t xml:space="preserve">Гуляш из мяса (с соусом) </t>
  </si>
  <si>
    <t>Суп картофельный с гречкой (с мясом)</t>
  </si>
  <si>
    <t>Яйцо вареное,сыр твердый (порциями)</t>
  </si>
  <si>
    <t>Напиток "Витошка" (витаминизированный)</t>
  </si>
  <si>
    <t>Кисель Витошка (витаминизированный)</t>
  </si>
  <si>
    <t>масло сливочное (порциями)</t>
  </si>
  <si>
    <t>Масло сливочное (порциями)</t>
  </si>
  <si>
    <t>Кисель "Витошка" (витаминизированный)</t>
  </si>
  <si>
    <t>порциями</t>
  </si>
  <si>
    <t>Сливочное масло (порциями)</t>
  </si>
  <si>
    <t xml:space="preserve">Компот из сухофруктов </t>
  </si>
  <si>
    <t>Масло сливочное(порциями)</t>
  </si>
  <si>
    <t>Тефтели мясные с рисом (с соусом)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</si>
</sst>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D178" sqref="D17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6.01</v>
      </c>
      <c r="H6" s="40">
        <v>7.85</v>
      </c>
      <c r="I6" s="40">
        <v>42.1</v>
      </c>
      <c r="J6" s="40">
        <v>253</v>
      </c>
      <c r="K6" s="41">
        <v>181</v>
      </c>
      <c r="L6" s="40">
        <v>53.2</v>
      </c>
    </row>
    <row r="7" spans="1:12" ht="15" x14ac:dyDescent="0.25">
      <c r="A7" s="23"/>
      <c r="B7" s="15"/>
      <c r="C7" s="11"/>
      <c r="D7" s="6"/>
      <c r="E7" s="42" t="s">
        <v>82</v>
      </c>
      <c r="F7" s="43">
        <v>60</v>
      </c>
      <c r="G7" s="43">
        <v>11.02</v>
      </c>
      <c r="H7" s="43">
        <v>11.65</v>
      </c>
      <c r="I7" s="43">
        <v>0.38</v>
      </c>
      <c r="J7" s="43">
        <v>150.75</v>
      </c>
      <c r="K7" s="44">
        <v>209.15</v>
      </c>
      <c r="L7" s="43">
        <v>35.799999999999997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215</v>
      </c>
      <c r="G8" s="43">
        <v>0.2</v>
      </c>
      <c r="H8" s="43">
        <v>0</v>
      </c>
      <c r="I8" s="43">
        <v>15</v>
      </c>
      <c r="J8" s="43">
        <v>58</v>
      </c>
      <c r="K8" s="44">
        <v>376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2.0299999999999998</v>
      </c>
      <c r="H9" s="43">
        <v>0.25</v>
      </c>
      <c r="I9" s="43">
        <v>20.6</v>
      </c>
      <c r="J9" s="43">
        <v>110</v>
      </c>
      <c r="K9" s="44">
        <v>1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19.260000000000002</v>
      </c>
      <c r="H13" s="19">
        <f t="shared" si="0"/>
        <v>19.75</v>
      </c>
      <c r="I13" s="19">
        <f t="shared" si="0"/>
        <v>78.080000000000013</v>
      </c>
      <c r="J13" s="19">
        <f t="shared" si="0"/>
        <v>571.75</v>
      </c>
      <c r="K13" s="25"/>
      <c r="L13" s="19">
        <f t="shared" ref="L13" si="1">SUM(L6:L12)</f>
        <v>100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0.66</v>
      </c>
      <c r="H14" s="43">
        <v>3.63</v>
      </c>
      <c r="I14" s="43">
        <v>5.27</v>
      </c>
      <c r="J14" s="43">
        <v>49.34</v>
      </c>
      <c r="K14" s="44">
        <v>29</v>
      </c>
      <c r="L14" s="43">
        <v>24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225</v>
      </c>
      <c r="G15" s="43">
        <v>5.76</v>
      </c>
      <c r="H15" s="43">
        <v>4.38</v>
      </c>
      <c r="I15" s="43">
        <v>20.43</v>
      </c>
      <c r="J15" s="43">
        <v>201.8</v>
      </c>
      <c r="K15" s="44">
        <v>112</v>
      </c>
      <c r="L15" s="43">
        <v>45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11.6</v>
      </c>
      <c r="H16" s="43">
        <v>15.5</v>
      </c>
      <c r="I16" s="43">
        <v>2.4500000000000002</v>
      </c>
      <c r="J16" s="43">
        <v>97.95</v>
      </c>
      <c r="K16" s="44">
        <v>294</v>
      </c>
      <c r="L16" s="43">
        <v>54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5.5</v>
      </c>
      <c r="H17" s="43">
        <v>4.5</v>
      </c>
      <c r="I17" s="43">
        <v>23.4</v>
      </c>
      <c r="J17" s="43">
        <v>168.45</v>
      </c>
      <c r="K17" s="44">
        <v>309</v>
      </c>
      <c r="L17" s="43">
        <v>10</v>
      </c>
    </row>
    <row r="18" spans="1:12" ht="15" x14ac:dyDescent="0.25">
      <c r="A18" s="23"/>
      <c r="B18" s="15"/>
      <c r="C18" s="11"/>
      <c r="D18" s="7" t="s">
        <v>30</v>
      </c>
      <c r="E18" s="42" t="s">
        <v>83</v>
      </c>
      <c r="F18" s="43">
        <v>200</v>
      </c>
      <c r="G18" s="43">
        <v>0</v>
      </c>
      <c r="H18" s="43">
        <v>0</v>
      </c>
      <c r="I18" s="43">
        <v>19</v>
      </c>
      <c r="J18" s="43">
        <v>80</v>
      </c>
      <c r="K18" s="44">
        <v>355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2.0299999999999998</v>
      </c>
      <c r="H19" s="43">
        <v>0.25</v>
      </c>
      <c r="I19" s="43">
        <v>20.6</v>
      </c>
      <c r="J19" s="43">
        <v>110</v>
      </c>
      <c r="K19" s="44">
        <v>1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50</v>
      </c>
      <c r="G20" s="43">
        <v>2.2000000000000002</v>
      </c>
      <c r="H20" s="43">
        <v>0.27</v>
      </c>
      <c r="I20" s="43">
        <v>20.55</v>
      </c>
      <c r="J20" s="43">
        <v>108</v>
      </c>
      <c r="K20" s="44">
        <v>2</v>
      </c>
      <c r="L20" s="43">
        <v>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835</v>
      </c>
      <c r="G23" s="19">
        <f t="shared" ref="G23:J23" si="2">SUM(G14:G22)</f>
        <v>27.75</v>
      </c>
      <c r="H23" s="19">
        <f t="shared" si="2"/>
        <v>28.529999999999998</v>
      </c>
      <c r="I23" s="19">
        <f t="shared" si="2"/>
        <v>111.7</v>
      </c>
      <c r="J23" s="19">
        <f t="shared" si="2"/>
        <v>815.54</v>
      </c>
      <c r="K23" s="25"/>
      <c r="L23" s="19">
        <f t="shared" ref="L23" si="3">SUM(L14:L22)</f>
        <v>160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1360</v>
      </c>
      <c r="G24" s="32">
        <f t="shared" ref="G24:J24" si="4">G13+G23</f>
        <v>47.010000000000005</v>
      </c>
      <c r="H24" s="32">
        <f t="shared" si="4"/>
        <v>48.28</v>
      </c>
      <c r="I24" s="32">
        <f t="shared" si="4"/>
        <v>189.78000000000003</v>
      </c>
      <c r="J24" s="32">
        <f t="shared" si="4"/>
        <v>1387.29</v>
      </c>
      <c r="K24" s="32"/>
      <c r="L24" s="32">
        <f t="shared" ref="L24" si="5">L13+L23</f>
        <v>260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100</v>
      </c>
      <c r="G25" s="40">
        <v>12.17</v>
      </c>
      <c r="H25" s="40">
        <v>11.25</v>
      </c>
      <c r="I25" s="40">
        <v>10.050000000000001</v>
      </c>
      <c r="J25" s="40">
        <v>271.05</v>
      </c>
      <c r="K25" s="41">
        <v>279</v>
      </c>
      <c r="L25" s="40">
        <v>68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150</v>
      </c>
      <c r="G26" s="43">
        <v>4.5999999999999996</v>
      </c>
      <c r="H26" s="43">
        <v>7.61</v>
      </c>
      <c r="I26" s="43">
        <v>30.64</v>
      </c>
      <c r="J26" s="43">
        <v>136.54</v>
      </c>
      <c r="K26" s="44">
        <v>302</v>
      </c>
      <c r="L26" s="43">
        <v>18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222</v>
      </c>
      <c r="G27" s="43">
        <v>0.3</v>
      </c>
      <c r="H27" s="43">
        <v>0</v>
      </c>
      <c r="I27" s="43">
        <v>15.2</v>
      </c>
      <c r="J27" s="43">
        <v>65</v>
      </c>
      <c r="K27" s="44">
        <v>377</v>
      </c>
      <c r="L27" s="43">
        <v>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2.0299999999999998</v>
      </c>
      <c r="H28" s="43">
        <v>0.25</v>
      </c>
      <c r="I28" s="43">
        <v>20.6</v>
      </c>
      <c r="J28" s="43">
        <v>110</v>
      </c>
      <c r="K28" s="44">
        <v>1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522</v>
      </c>
      <c r="G32" s="19">
        <f t="shared" ref="G32" si="6">SUM(G25:G31)</f>
        <v>19.100000000000001</v>
      </c>
      <c r="H32" s="19">
        <f t="shared" ref="H32" si="7">SUM(H25:H31)</f>
        <v>19.11</v>
      </c>
      <c r="I32" s="19">
        <f t="shared" ref="I32" si="8">SUM(I25:I31)</f>
        <v>76.490000000000009</v>
      </c>
      <c r="J32" s="19">
        <f t="shared" ref="J32:L32" si="9">SUM(J25:J31)</f>
        <v>582.59</v>
      </c>
      <c r="K32" s="25"/>
      <c r="L32" s="19">
        <f t="shared" si="9"/>
        <v>100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1.56</v>
      </c>
      <c r="H33" s="43">
        <v>3.61</v>
      </c>
      <c r="I33" s="43">
        <v>5.28</v>
      </c>
      <c r="J33" s="43">
        <v>57.42</v>
      </c>
      <c r="K33" s="44">
        <v>49</v>
      </c>
      <c r="L33" s="43">
        <v>21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235</v>
      </c>
      <c r="G34" s="43">
        <v>4.96</v>
      </c>
      <c r="H34" s="43">
        <v>3.97</v>
      </c>
      <c r="I34" s="43">
        <v>5.59</v>
      </c>
      <c r="J34" s="43">
        <v>163.6</v>
      </c>
      <c r="K34" s="44">
        <v>96</v>
      </c>
      <c r="L34" s="43">
        <v>50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120</v>
      </c>
      <c r="G35" s="43">
        <v>13.12</v>
      </c>
      <c r="H35" s="43">
        <v>14.99</v>
      </c>
      <c r="I35" s="43">
        <v>4.4800000000000004</v>
      </c>
      <c r="J35" s="43">
        <v>69.2</v>
      </c>
      <c r="K35" s="44">
        <v>226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3.6390000000000002</v>
      </c>
      <c r="H36" s="43">
        <v>5.3744999999999994</v>
      </c>
      <c r="I36" s="43">
        <v>30.67</v>
      </c>
      <c r="J36" s="43">
        <v>199.95</v>
      </c>
      <c r="K36" s="44">
        <v>305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>
        <v>200</v>
      </c>
      <c r="G37" s="43">
        <v>0</v>
      </c>
      <c r="H37" s="43">
        <v>0</v>
      </c>
      <c r="I37" s="43">
        <v>24</v>
      </c>
      <c r="J37" s="43">
        <v>95</v>
      </c>
      <c r="K37" s="44">
        <v>356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2.0299999999999998</v>
      </c>
      <c r="H38" s="43">
        <v>0.25</v>
      </c>
      <c r="I38" s="43">
        <v>20.6</v>
      </c>
      <c r="J38" s="43">
        <v>110</v>
      </c>
      <c r="K38" s="44">
        <v>1</v>
      </c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2.2000000000000002</v>
      </c>
      <c r="H39" s="43">
        <v>0.27</v>
      </c>
      <c r="I39" s="43">
        <v>20.55</v>
      </c>
      <c r="J39" s="43">
        <v>108</v>
      </c>
      <c r="K39" s="44">
        <v>2</v>
      </c>
      <c r="L39" s="43">
        <v>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865</v>
      </c>
      <c r="G42" s="19">
        <f t="shared" ref="G42" si="10">SUM(G33:G41)</f>
        <v>27.509</v>
      </c>
      <c r="H42" s="19">
        <f t="shared" ref="H42" si="11">SUM(H33:H41)</f>
        <v>28.464499999999997</v>
      </c>
      <c r="I42" s="19">
        <f t="shared" ref="I42" si="12">SUM(I33:I41)</f>
        <v>111.17</v>
      </c>
      <c r="J42" s="19">
        <f t="shared" ref="J42:L42" si="13">SUM(J33:J41)</f>
        <v>803.17</v>
      </c>
      <c r="K42" s="25"/>
      <c r="L42" s="19">
        <f t="shared" si="13"/>
        <v>160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1387</v>
      </c>
      <c r="G43" s="32">
        <f t="shared" ref="G43" si="14">G32+G42</f>
        <v>46.609000000000002</v>
      </c>
      <c r="H43" s="32">
        <f t="shared" ref="H43" si="15">H32+H42</f>
        <v>47.5745</v>
      </c>
      <c r="I43" s="32">
        <f t="shared" ref="I43" si="16">I32+I42</f>
        <v>187.66000000000003</v>
      </c>
      <c r="J43" s="32">
        <f t="shared" ref="J43:L43" si="17">J32+J42</f>
        <v>1385.76</v>
      </c>
      <c r="K43" s="32"/>
      <c r="L43" s="32">
        <f t="shared" si="17"/>
        <v>260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230</v>
      </c>
      <c r="G44" s="40">
        <v>16.88</v>
      </c>
      <c r="H44" s="40">
        <v>12.15</v>
      </c>
      <c r="I44" s="40">
        <v>43.18</v>
      </c>
      <c r="J44" s="40">
        <v>255</v>
      </c>
      <c r="K44" s="41">
        <v>395</v>
      </c>
      <c r="L44" s="40">
        <v>71</v>
      </c>
    </row>
    <row r="45" spans="1:12" ht="15" x14ac:dyDescent="0.25">
      <c r="A45" s="23"/>
      <c r="B45" s="15"/>
      <c r="C45" s="11"/>
      <c r="D45" s="6"/>
      <c r="E45" s="42" t="s">
        <v>85</v>
      </c>
      <c r="F45" s="43">
        <v>20</v>
      </c>
      <c r="G45" s="43">
        <v>0.16</v>
      </c>
      <c r="H45" s="43">
        <v>7.15</v>
      </c>
      <c r="I45" s="43">
        <v>0.26</v>
      </c>
      <c r="J45" s="43">
        <v>132</v>
      </c>
      <c r="K45" s="44">
        <v>14</v>
      </c>
      <c r="L45" s="43">
        <v>20</v>
      </c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215</v>
      </c>
      <c r="G46" s="43">
        <v>0.2</v>
      </c>
      <c r="H46" s="43">
        <v>0</v>
      </c>
      <c r="I46" s="43">
        <v>15</v>
      </c>
      <c r="J46" s="43">
        <v>58</v>
      </c>
      <c r="K46" s="44">
        <v>376</v>
      </c>
      <c r="L46" s="43">
        <v>3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2.0299999999999998</v>
      </c>
      <c r="H47" s="43">
        <v>0.25</v>
      </c>
      <c r="I47" s="43">
        <v>20.6</v>
      </c>
      <c r="J47" s="43">
        <v>110</v>
      </c>
      <c r="K47" s="44">
        <v>1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19.27</v>
      </c>
      <c r="H51" s="19">
        <f t="shared" ref="H51" si="19">SUM(H44:H50)</f>
        <v>19.55</v>
      </c>
      <c r="I51" s="19">
        <f t="shared" ref="I51" si="20">SUM(I44:I50)</f>
        <v>79.039999999999992</v>
      </c>
      <c r="J51" s="19">
        <f t="shared" ref="J51:L51" si="21">SUM(J44:J50)</f>
        <v>555</v>
      </c>
      <c r="K51" s="25"/>
      <c r="L51" s="19">
        <f t="shared" si="21"/>
        <v>100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1.84</v>
      </c>
      <c r="H52" s="43">
        <v>6.02</v>
      </c>
      <c r="I52" s="43">
        <v>4.37</v>
      </c>
      <c r="J52" s="43">
        <v>75.06</v>
      </c>
      <c r="K52" s="44">
        <v>67</v>
      </c>
      <c r="L52" s="43">
        <v>18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225</v>
      </c>
      <c r="G53" s="43">
        <v>6.07</v>
      </c>
      <c r="H53" s="43">
        <v>4.6500000000000004</v>
      </c>
      <c r="I53" s="43">
        <v>2.33</v>
      </c>
      <c r="J53" s="43">
        <v>149.6</v>
      </c>
      <c r="K53" s="44">
        <v>88</v>
      </c>
      <c r="L53" s="43">
        <v>45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175</v>
      </c>
      <c r="G54" s="43">
        <v>15.48</v>
      </c>
      <c r="H54" s="43">
        <v>17.23</v>
      </c>
      <c r="I54" s="43">
        <v>35.86</v>
      </c>
      <c r="J54" s="43">
        <v>263.8</v>
      </c>
      <c r="K54" s="44">
        <v>265</v>
      </c>
      <c r="L54" s="43">
        <v>70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0.16</v>
      </c>
      <c r="H56" s="43">
        <v>0.16</v>
      </c>
      <c r="I56" s="43">
        <v>27.88</v>
      </c>
      <c r="J56" s="43">
        <v>114.6</v>
      </c>
      <c r="K56" s="44">
        <v>342</v>
      </c>
      <c r="L56" s="43">
        <v>15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2.0299999999999998</v>
      </c>
      <c r="H57" s="43">
        <v>0.25</v>
      </c>
      <c r="I57" s="43">
        <v>20.6</v>
      </c>
      <c r="J57" s="43">
        <v>110</v>
      </c>
      <c r="K57" s="44">
        <v>1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50</v>
      </c>
      <c r="G58" s="43">
        <v>2.2000000000000002</v>
      </c>
      <c r="H58" s="43">
        <v>0.27</v>
      </c>
      <c r="I58" s="43">
        <v>20.55</v>
      </c>
      <c r="J58" s="43">
        <v>108</v>
      </c>
      <c r="K58" s="44">
        <v>2</v>
      </c>
      <c r="L58" s="4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27.78</v>
      </c>
      <c r="H61" s="19">
        <f t="shared" ref="H61" si="23">SUM(H52:H60)</f>
        <v>28.58</v>
      </c>
      <c r="I61" s="19">
        <f t="shared" ref="I61" si="24">SUM(I52:I60)</f>
        <v>111.58999999999999</v>
      </c>
      <c r="J61" s="19">
        <f t="shared" ref="J61:L61" si="25">SUM(J52:J60)</f>
        <v>821.06000000000006</v>
      </c>
      <c r="K61" s="25"/>
      <c r="L61" s="19">
        <f t="shared" si="25"/>
        <v>160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1275</v>
      </c>
      <c r="G62" s="32">
        <f t="shared" ref="G62" si="26">G51+G61</f>
        <v>47.05</v>
      </c>
      <c r="H62" s="32">
        <f t="shared" ref="H62" si="27">H51+H61</f>
        <v>48.129999999999995</v>
      </c>
      <c r="I62" s="32">
        <f t="shared" ref="I62" si="28">I51+I61</f>
        <v>190.63</v>
      </c>
      <c r="J62" s="32">
        <f t="shared" ref="J62:L62" si="29">J51+J61</f>
        <v>1376.06</v>
      </c>
      <c r="K62" s="32"/>
      <c r="L62" s="32">
        <f t="shared" si="29"/>
        <v>260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200</v>
      </c>
      <c r="G63" s="40">
        <v>5.98</v>
      </c>
      <c r="H63" s="40">
        <v>7.83</v>
      </c>
      <c r="I63" s="40">
        <v>42.08</v>
      </c>
      <c r="J63" s="40">
        <v>251</v>
      </c>
      <c r="K63" s="41">
        <v>182</v>
      </c>
      <c r="L63" s="40">
        <v>50</v>
      </c>
    </row>
    <row r="64" spans="1:12" ht="15" x14ac:dyDescent="0.25">
      <c r="A64" s="23"/>
      <c r="B64" s="15"/>
      <c r="C64" s="11"/>
      <c r="D64" s="6"/>
      <c r="E64" s="42" t="s">
        <v>82</v>
      </c>
      <c r="F64" s="43">
        <v>60</v>
      </c>
      <c r="G64" s="43">
        <v>11.02</v>
      </c>
      <c r="H64" s="43">
        <v>11.65</v>
      </c>
      <c r="I64" s="43">
        <v>0.38</v>
      </c>
      <c r="J64" s="43">
        <v>150.75</v>
      </c>
      <c r="K64" s="44">
        <v>209.15</v>
      </c>
      <c r="L64" s="43">
        <v>40.5</v>
      </c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376</v>
      </c>
      <c r="L65" s="43">
        <v>3.5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2.0299999999999998</v>
      </c>
      <c r="H66" s="43">
        <v>0.25</v>
      </c>
      <c r="I66" s="43">
        <v>20.6</v>
      </c>
      <c r="J66" s="43">
        <v>110</v>
      </c>
      <c r="K66" s="44">
        <v>1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19.23</v>
      </c>
      <c r="H70" s="19">
        <f t="shared" ref="H70" si="31">SUM(H63:H69)</f>
        <v>19.73</v>
      </c>
      <c r="I70" s="19">
        <f t="shared" ref="I70" si="32">SUM(I63:I69)</f>
        <v>78.06</v>
      </c>
      <c r="J70" s="19">
        <f t="shared" ref="J70:L70" si="33">SUM(J63:J69)</f>
        <v>569.75</v>
      </c>
      <c r="K70" s="25"/>
      <c r="L70" s="19">
        <f t="shared" si="33"/>
        <v>100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60</v>
      </c>
      <c r="G71" s="43">
        <v>0.78</v>
      </c>
      <c r="H71" s="43">
        <v>1.95</v>
      </c>
      <c r="I71" s="43">
        <v>3.88</v>
      </c>
      <c r="J71" s="43">
        <v>36.24</v>
      </c>
      <c r="K71" s="44">
        <v>45</v>
      </c>
      <c r="L71" s="43">
        <v>15</v>
      </c>
    </row>
    <row r="72" spans="1:12" ht="15" x14ac:dyDescent="0.25">
      <c r="A72" s="23"/>
      <c r="B72" s="15"/>
      <c r="C72" s="11"/>
      <c r="D72" s="7" t="s">
        <v>27</v>
      </c>
      <c r="E72" s="42" t="s">
        <v>64</v>
      </c>
      <c r="F72" s="43">
        <v>225</v>
      </c>
      <c r="G72" s="43">
        <v>4.3899999999999997</v>
      </c>
      <c r="H72" s="43">
        <v>4.22</v>
      </c>
      <c r="I72" s="43">
        <v>11.23</v>
      </c>
      <c r="J72" s="43">
        <v>114.6</v>
      </c>
      <c r="K72" s="44">
        <v>102</v>
      </c>
      <c r="L72" s="43">
        <v>40</v>
      </c>
    </row>
    <row r="73" spans="1:12" ht="15" x14ac:dyDescent="0.25">
      <c r="A73" s="23"/>
      <c r="B73" s="15"/>
      <c r="C73" s="11"/>
      <c r="D73" s="7" t="s">
        <v>28</v>
      </c>
      <c r="E73" s="42" t="s">
        <v>65</v>
      </c>
      <c r="F73" s="43">
        <v>100</v>
      </c>
      <c r="G73" s="43">
        <v>14.32</v>
      </c>
      <c r="H73" s="43">
        <v>16.61</v>
      </c>
      <c r="I73" s="43">
        <v>13.47</v>
      </c>
      <c r="J73" s="43">
        <v>229.8</v>
      </c>
      <c r="K73" s="44">
        <v>250</v>
      </c>
      <c r="L73" s="43">
        <v>66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2.86</v>
      </c>
      <c r="H74" s="43">
        <v>4.3</v>
      </c>
      <c r="I74" s="43">
        <v>23.01</v>
      </c>
      <c r="J74" s="43">
        <v>142.35</v>
      </c>
      <c r="K74" s="44">
        <v>310</v>
      </c>
      <c r="L74" s="43">
        <v>15</v>
      </c>
    </row>
    <row r="75" spans="1:12" ht="15" x14ac:dyDescent="0.2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</v>
      </c>
      <c r="H75" s="43">
        <v>0</v>
      </c>
      <c r="I75" s="43">
        <v>19</v>
      </c>
      <c r="J75" s="43">
        <v>80</v>
      </c>
      <c r="K75" s="44">
        <v>355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67</v>
      </c>
      <c r="F76" s="43">
        <v>50</v>
      </c>
      <c r="G76" s="43">
        <v>2.0299999999999998</v>
      </c>
      <c r="H76" s="43">
        <v>0.25</v>
      </c>
      <c r="I76" s="43">
        <v>20.6</v>
      </c>
      <c r="J76" s="43">
        <v>110</v>
      </c>
      <c r="K76" s="44">
        <v>1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50</v>
      </c>
      <c r="G77" s="43">
        <v>2.2000000000000002</v>
      </c>
      <c r="H77" s="43">
        <v>0.27</v>
      </c>
      <c r="I77" s="43">
        <v>20.55</v>
      </c>
      <c r="J77" s="43">
        <v>108</v>
      </c>
      <c r="K77" s="44">
        <v>2</v>
      </c>
      <c r="L77" s="43">
        <v>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26.580000000000002</v>
      </c>
      <c r="H80" s="19">
        <f t="shared" ref="H80" si="35">SUM(H71:H79)</f>
        <v>27.6</v>
      </c>
      <c r="I80" s="19">
        <f t="shared" ref="I80" si="36">SUM(I71:I79)</f>
        <v>111.74</v>
      </c>
      <c r="J80" s="19">
        <f t="shared" ref="J80:L80" si="37">SUM(J71:J79)</f>
        <v>820.99</v>
      </c>
      <c r="K80" s="25"/>
      <c r="L80" s="19">
        <f t="shared" si="37"/>
        <v>160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1345</v>
      </c>
      <c r="G81" s="32">
        <f t="shared" ref="G81" si="38">G70+G80</f>
        <v>45.81</v>
      </c>
      <c r="H81" s="32">
        <f t="shared" ref="H81" si="39">H70+H80</f>
        <v>47.33</v>
      </c>
      <c r="I81" s="32">
        <f t="shared" ref="I81" si="40">I70+I80</f>
        <v>189.8</v>
      </c>
      <c r="J81" s="32">
        <f t="shared" ref="J81:L81" si="41">J70+J80</f>
        <v>1390.74</v>
      </c>
      <c r="K81" s="32"/>
      <c r="L81" s="32">
        <f t="shared" si="41"/>
        <v>260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100</v>
      </c>
      <c r="G82" s="40">
        <v>11.33</v>
      </c>
      <c r="H82" s="40">
        <v>7.65</v>
      </c>
      <c r="I82" s="40">
        <v>17.34</v>
      </c>
      <c r="J82" s="40">
        <v>116</v>
      </c>
      <c r="K82" s="41">
        <v>10</v>
      </c>
      <c r="L82" s="40">
        <v>60</v>
      </c>
    </row>
    <row r="83" spans="1:12" ht="15" x14ac:dyDescent="0.25">
      <c r="A83" s="23"/>
      <c r="B83" s="15"/>
      <c r="C83" s="11"/>
      <c r="D83" s="6" t="s">
        <v>29</v>
      </c>
      <c r="E83" s="42" t="s">
        <v>48</v>
      </c>
      <c r="F83" s="43">
        <v>150</v>
      </c>
      <c r="G83" s="43">
        <v>5.5</v>
      </c>
      <c r="H83" s="43">
        <v>4.5</v>
      </c>
      <c r="I83" s="43">
        <v>23.4</v>
      </c>
      <c r="J83" s="43">
        <v>168.45</v>
      </c>
      <c r="K83" s="44">
        <v>309</v>
      </c>
      <c r="L83" s="43">
        <v>11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215</v>
      </c>
      <c r="G84" s="43">
        <v>0.2</v>
      </c>
      <c r="H84" s="43">
        <v>0</v>
      </c>
      <c r="I84" s="43">
        <v>15</v>
      </c>
      <c r="J84" s="43">
        <v>58</v>
      </c>
      <c r="K84" s="44">
        <v>376</v>
      </c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2.0299999999999998</v>
      </c>
      <c r="H85" s="43">
        <v>0.25</v>
      </c>
      <c r="I85" s="43">
        <v>20.6</v>
      </c>
      <c r="J85" s="43">
        <v>110</v>
      </c>
      <c r="K85" s="44">
        <v>1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86</v>
      </c>
      <c r="F87" s="43">
        <v>20</v>
      </c>
      <c r="G87" s="43">
        <v>0.16</v>
      </c>
      <c r="H87" s="43">
        <v>7.15</v>
      </c>
      <c r="I87" s="43">
        <v>0.26</v>
      </c>
      <c r="J87" s="43">
        <v>132</v>
      </c>
      <c r="K87" s="44">
        <v>14</v>
      </c>
      <c r="L87" s="43">
        <v>20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19.22</v>
      </c>
      <c r="H89" s="19">
        <f t="shared" ref="H89" si="43">SUM(H82:H88)</f>
        <v>19.55</v>
      </c>
      <c r="I89" s="19">
        <f t="shared" ref="I89" si="44">SUM(I82:I88)</f>
        <v>76.600000000000009</v>
      </c>
      <c r="J89" s="19">
        <f t="shared" ref="J89:L89" si="45">SUM(J82:J88)</f>
        <v>584.45000000000005</v>
      </c>
      <c r="K89" s="25"/>
      <c r="L89" s="19">
        <f t="shared" si="45"/>
        <v>100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68</v>
      </c>
      <c r="F90" s="43">
        <v>60</v>
      </c>
      <c r="G90" s="43">
        <v>0.51</v>
      </c>
      <c r="H90" s="43">
        <v>3.03</v>
      </c>
      <c r="I90" s="43">
        <v>1.55</v>
      </c>
      <c r="J90" s="43">
        <v>35.46</v>
      </c>
      <c r="K90" s="44">
        <v>21</v>
      </c>
      <c r="L90" s="43">
        <v>16</v>
      </c>
    </row>
    <row r="91" spans="1:12" ht="15" x14ac:dyDescent="0.25">
      <c r="A91" s="23"/>
      <c r="B91" s="15"/>
      <c r="C91" s="11"/>
      <c r="D91" s="7" t="s">
        <v>27</v>
      </c>
      <c r="E91" s="42" t="s">
        <v>69</v>
      </c>
      <c r="F91" s="43">
        <v>235</v>
      </c>
      <c r="G91" s="43">
        <v>8.16</v>
      </c>
      <c r="H91" s="43">
        <v>8.66</v>
      </c>
      <c r="I91" s="43">
        <v>15.88</v>
      </c>
      <c r="J91" s="43">
        <v>162.74</v>
      </c>
      <c r="K91" s="44">
        <v>82</v>
      </c>
      <c r="L91" s="43">
        <v>51</v>
      </c>
    </row>
    <row r="92" spans="1:12" ht="15" x14ac:dyDescent="0.25">
      <c r="A92" s="23"/>
      <c r="B92" s="15"/>
      <c r="C92" s="11"/>
      <c r="D92" s="7" t="s">
        <v>28</v>
      </c>
      <c r="E92" s="42" t="s">
        <v>70</v>
      </c>
      <c r="F92" s="43">
        <v>100</v>
      </c>
      <c r="G92" s="43">
        <v>10.84</v>
      </c>
      <c r="H92" s="43">
        <v>9.9600000000000009</v>
      </c>
      <c r="I92" s="43">
        <v>15</v>
      </c>
      <c r="J92" s="43">
        <v>128</v>
      </c>
      <c r="K92" s="44">
        <v>227</v>
      </c>
      <c r="L92" s="43">
        <v>45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4.0860000000000003</v>
      </c>
      <c r="H93" s="43">
        <v>6.4020000000000001</v>
      </c>
      <c r="I93" s="43">
        <v>17.649999999999999</v>
      </c>
      <c r="J93" s="43">
        <v>183</v>
      </c>
      <c r="K93" s="44">
        <v>312</v>
      </c>
      <c r="L93" s="43">
        <v>24</v>
      </c>
    </row>
    <row r="94" spans="1:12" ht="15" x14ac:dyDescent="0.25">
      <c r="A94" s="23"/>
      <c r="B94" s="15"/>
      <c r="C94" s="11"/>
      <c r="D94" s="7" t="s">
        <v>30</v>
      </c>
      <c r="E94" s="42" t="s">
        <v>87</v>
      </c>
      <c r="F94" s="43">
        <v>200</v>
      </c>
      <c r="G94" s="43">
        <v>0</v>
      </c>
      <c r="H94" s="43">
        <v>0</v>
      </c>
      <c r="I94" s="43">
        <v>24</v>
      </c>
      <c r="J94" s="43">
        <v>95</v>
      </c>
      <c r="K94" s="44">
        <v>356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2.0299999999999998</v>
      </c>
      <c r="H95" s="43">
        <v>0.25</v>
      </c>
      <c r="I95" s="43">
        <v>20.6</v>
      </c>
      <c r="J95" s="43">
        <v>110</v>
      </c>
      <c r="K95" s="44">
        <v>1</v>
      </c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50</v>
      </c>
      <c r="G96" s="43">
        <v>2.2000000000000002</v>
      </c>
      <c r="H96" s="43">
        <v>0.27</v>
      </c>
      <c r="I96" s="43">
        <v>20.55</v>
      </c>
      <c r="J96" s="43">
        <v>108</v>
      </c>
      <c r="K96" s="44">
        <v>2</v>
      </c>
      <c r="L96" s="43">
        <v>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27.825999999999997</v>
      </c>
      <c r="H99" s="19">
        <f t="shared" ref="H99" si="47">SUM(H90:H98)</f>
        <v>28.571999999999999</v>
      </c>
      <c r="I99" s="19">
        <f t="shared" ref="I99" si="48">SUM(I90:I98)</f>
        <v>115.23</v>
      </c>
      <c r="J99" s="19">
        <f t="shared" ref="J99:L99" si="49">SUM(J90:J98)</f>
        <v>822.2</v>
      </c>
      <c r="K99" s="25"/>
      <c r="L99" s="19">
        <f t="shared" si="49"/>
        <v>160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1380</v>
      </c>
      <c r="G100" s="32">
        <f t="shared" ref="G100" si="50">G89+G99</f>
        <v>47.045999999999992</v>
      </c>
      <c r="H100" s="32">
        <f t="shared" ref="H100" si="51">H89+H99</f>
        <v>48.122</v>
      </c>
      <c r="I100" s="32">
        <f t="shared" ref="I100" si="52">I89+I99</f>
        <v>191.83</v>
      </c>
      <c r="J100" s="32">
        <f t="shared" ref="J100:L100" si="53">J89+J99</f>
        <v>1406.65</v>
      </c>
      <c r="K100" s="32"/>
      <c r="L100" s="32">
        <f t="shared" si="53"/>
        <v>260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6.03</v>
      </c>
      <c r="H101" s="40">
        <v>7.88</v>
      </c>
      <c r="I101" s="40">
        <v>42.13</v>
      </c>
      <c r="J101" s="40">
        <v>253.2</v>
      </c>
      <c r="K101" s="41">
        <v>183</v>
      </c>
      <c r="L101" s="40">
        <v>50</v>
      </c>
    </row>
    <row r="102" spans="1:12" ht="15" x14ac:dyDescent="0.25">
      <c r="A102" s="23"/>
      <c r="B102" s="15"/>
      <c r="C102" s="11"/>
      <c r="D102" s="6"/>
      <c r="E102" s="42" t="s">
        <v>82</v>
      </c>
      <c r="F102" s="43">
        <v>60</v>
      </c>
      <c r="G102" s="43">
        <v>11.02</v>
      </c>
      <c r="H102" s="43">
        <v>11.65</v>
      </c>
      <c r="I102" s="43">
        <v>0.38</v>
      </c>
      <c r="J102" s="43">
        <v>150.75</v>
      </c>
      <c r="K102" s="44">
        <v>209.15</v>
      </c>
      <c r="L102" s="43">
        <v>40.5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215</v>
      </c>
      <c r="G103" s="43">
        <v>0.2</v>
      </c>
      <c r="H103" s="43">
        <v>0</v>
      </c>
      <c r="I103" s="43">
        <v>15</v>
      </c>
      <c r="J103" s="43">
        <v>58</v>
      </c>
      <c r="K103" s="44">
        <v>376</v>
      </c>
      <c r="L103" s="43">
        <v>3.5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2.0299999999999998</v>
      </c>
      <c r="H104" s="43">
        <v>0.25</v>
      </c>
      <c r="I104" s="43">
        <v>20.6</v>
      </c>
      <c r="J104" s="43">
        <v>110</v>
      </c>
      <c r="K104" s="44">
        <v>1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19.28</v>
      </c>
      <c r="H108" s="19">
        <f t="shared" si="54"/>
        <v>19.78</v>
      </c>
      <c r="I108" s="19">
        <f t="shared" si="54"/>
        <v>78.110000000000014</v>
      </c>
      <c r="J108" s="19">
        <f t="shared" si="54"/>
        <v>571.95000000000005</v>
      </c>
      <c r="K108" s="25"/>
      <c r="L108" s="19">
        <f t="shared" ref="L108" si="55">SUM(L101:L107)</f>
        <v>100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60</v>
      </c>
      <c r="G109" s="43">
        <v>0.66</v>
      </c>
      <c r="H109" s="43">
        <v>3.63</v>
      </c>
      <c r="I109" s="43">
        <v>5.27</v>
      </c>
      <c r="J109" s="43">
        <v>49.34</v>
      </c>
      <c r="K109" s="44">
        <v>29</v>
      </c>
      <c r="L109" s="43">
        <v>25</v>
      </c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225</v>
      </c>
      <c r="G110" s="43">
        <v>5.26</v>
      </c>
      <c r="H110" s="43">
        <v>5.38</v>
      </c>
      <c r="I110" s="43">
        <v>12.13</v>
      </c>
      <c r="J110" s="43">
        <v>141.80000000000001</v>
      </c>
      <c r="K110" s="44">
        <v>97</v>
      </c>
      <c r="L110" s="43">
        <v>49</v>
      </c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100</v>
      </c>
      <c r="G111" s="43">
        <v>11.86</v>
      </c>
      <c r="H111" s="43">
        <v>14.47</v>
      </c>
      <c r="I111" s="43">
        <v>11.21</v>
      </c>
      <c r="J111" s="43">
        <v>156.83000000000001</v>
      </c>
      <c r="K111" s="44">
        <v>290</v>
      </c>
      <c r="L111" s="43">
        <v>46</v>
      </c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5.5</v>
      </c>
      <c r="H112" s="43">
        <v>4.5</v>
      </c>
      <c r="I112" s="43">
        <v>26.4</v>
      </c>
      <c r="J112" s="43">
        <v>168.45</v>
      </c>
      <c r="K112" s="44">
        <v>309</v>
      </c>
      <c r="L112" s="43">
        <v>13</v>
      </c>
    </row>
    <row r="113" spans="1:12" ht="1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</v>
      </c>
      <c r="H113" s="43">
        <v>0</v>
      </c>
      <c r="I113" s="43">
        <v>19</v>
      </c>
      <c r="J113" s="43">
        <v>80</v>
      </c>
      <c r="K113" s="44">
        <v>355</v>
      </c>
      <c r="L113" s="43">
        <v>15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2.0299999999999998</v>
      </c>
      <c r="H114" s="43">
        <v>0.25</v>
      </c>
      <c r="I114" s="43">
        <v>20.6</v>
      </c>
      <c r="J114" s="43">
        <v>110</v>
      </c>
      <c r="K114" s="44">
        <v>1</v>
      </c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50</v>
      </c>
      <c r="G115" s="43">
        <v>2.2000000000000002</v>
      </c>
      <c r="H115" s="43">
        <v>0.27</v>
      </c>
      <c r="I115" s="43">
        <v>20.55</v>
      </c>
      <c r="J115" s="43">
        <v>108</v>
      </c>
      <c r="K115" s="44">
        <v>2</v>
      </c>
      <c r="L115" s="43">
        <v>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27.51</v>
      </c>
      <c r="H118" s="19">
        <f t="shared" si="56"/>
        <v>28.5</v>
      </c>
      <c r="I118" s="19">
        <f t="shared" si="56"/>
        <v>115.15999999999998</v>
      </c>
      <c r="J118" s="19">
        <f t="shared" si="56"/>
        <v>814.42000000000007</v>
      </c>
      <c r="K118" s="25"/>
      <c r="L118" s="19">
        <f t="shared" ref="L118" si="57">SUM(L109:L117)</f>
        <v>160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1360</v>
      </c>
      <c r="G119" s="32">
        <f t="shared" ref="G119" si="58">G108+G118</f>
        <v>46.790000000000006</v>
      </c>
      <c r="H119" s="32">
        <f t="shared" ref="H119" si="59">H108+H118</f>
        <v>48.28</v>
      </c>
      <c r="I119" s="32">
        <f t="shared" ref="I119" si="60">I108+I118</f>
        <v>193.26999999999998</v>
      </c>
      <c r="J119" s="32">
        <f t="shared" ref="J119:L119" si="61">J108+J118</f>
        <v>1386.3700000000001</v>
      </c>
      <c r="K119" s="32"/>
      <c r="L119" s="32">
        <f t="shared" si="61"/>
        <v>260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220</v>
      </c>
      <c r="G120" s="40">
        <v>16.27</v>
      </c>
      <c r="H120" s="40">
        <v>12.09</v>
      </c>
      <c r="I120" s="40">
        <v>36.9</v>
      </c>
      <c r="J120" s="40">
        <v>229</v>
      </c>
      <c r="K120" s="41">
        <v>291</v>
      </c>
      <c r="L120" s="40">
        <v>70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0.3</v>
      </c>
      <c r="H122" s="43">
        <v>0</v>
      </c>
      <c r="I122" s="43">
        <v>15.2</v>
      </c>
      <c r="J122" s="43">
        <v>65</v>
      </c>
      <c r="K122" s="44">
        <v>377</v>
      </c>
      <c r="L122" s="43">
        <v>8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2.44</v>
      </c>
      <c r="H123" s="43">
        <v>0.3</v>
      </c>
      <c r="I123" s="43">
        <v>24.72</v>
      </c>
      <c r="J123" s="43">
        <v>132</v>
      </c>
      <c r="K123" s="44">
        <v>1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88</v>
      </c>
      <c r="E125" s="42" t="s">
        <v>91</v>
      </c>
      <c r="F125" s="43">
        <v>20</v>
      </c>
      <c r="G125" s="43">
        <v>0.16</v>
      </c>
      <c r="H125" s="43">
        <v>7.15</v>
      </c>
      <c r="I125" s="43">
        <v>0.26</v>
      </c>
      <c r="J125" s="43">
        <v>132</v>
      </c>
      <c r="K125" s="44">
        <v>14</v>
      </c>
      <c r="L125" s="43">
        <v>16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19.170000000000002</v>
      </c>
      <c r="H127" s="19">
        <f t="shared" si="62"/>
        <v>19.54</v>
      </c>
      <c r="I127" s="19">
        <f t="shared" si="62"/>
        <v>77.08</v>
      </c>
      <c r="J127" s="19">
        <f t="shared" si="62"/>
        <v>558</v>
      </c>
      <c r="K127" s="25"/>
      <c r="L127" s="19">
        <f t="shared" ref="L127" si="63">SUM(L120:L126)</f>
        <v>100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60</v>
      </c>
      <c r="G128" s="43">
        <v>1.56</v>
      </c>
      <c r="H128" s="43">
        <v>3.61</v>
      </c>
      <c r="I128" s="43">
        <v>5.28</v>
      </c>
      <c r="J128" s="43">
        <v>57.42</v>
      </c>
      <c r="K128" s="44">
        <v>49</v>
      </c>
      <c r="L128" s="43">
        <v>25</v>
      </c>
    </row>
    <row r="129" spans="1:12" ht="15" x14ac:dyDescent="0.25">
      <c r="A129" s="14"/>
      <c r="B129" s="15"/>
      <c r="C129" s="11"/>
      <c r="D129" s="7" t="s">
        <v>27</v>
      </c>
      <c r="E129" s="42" t="s">
        <v>60</v>
      </c>
      <c r="F129" s="43">
        <v>225</v>
      </c>
      <c r="G129" s="43">
        <v>5.07</v>
      </c>
      <c r="H129" s="43">
        <v>4.6500000000000004</v>
      </c>
      <c r="I129" s="43">
        <v>2.33</v>
      </c>
      <c r="J129" s="43">
        <v>100.6</v>
      </c>
      <c r="K129" s="44">
        <v>88</v>
      </c>
      <c r="L129" s="43">
        <v>37</v>
      </c>
    </row>
    <row r="130" spans="1:12" ht="15" x14ac:dyDescent="0.25">
      <c r="A130" s="14"/>
      <c r="B130" s="15"/>
      <c r="C130" s="11"/>
      <c r="D130" s="7" t="s">
        <v>28</v>
      </c>
      <c r="E130" s="42" t="s">
        <v>51</v>
      </c>
      <c r="F130" s="43">
        <v>120</v>
      </c>
      <c r="G130" s="43">
        <v>12.07</v>
      </c>
      <c r="H130" s="43">
        <v>12.28</v>
      </c>
      <c r="I130" s="43">
        <v>11.5</v>
      </c>
      <c r="J130" s="43">
        <v>231.05</v>
      </c>
      <c r="K130" s="44">
        <v>279</v>
      </c>
      <c r="L130" s="43">
        <v>56</v>
      </c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4.5999999999999996</v>
      </c>
      <c r="H131" s="43">
        <v>7.61</v>
      </c>
      <c r="I131" s="43">
        <v>30.64</v>
      </c>
      <c r="J131" s="43">
        <v>136.54</v>
      </c>
      <c r="K131" s="44">
        <v>302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87</v>
      </c>
      <c r="F132" s="43">
        <v>200</v>
      </c>
      <c r="G132" s="43">
        <v>0</v>
      </c>
      <c r="H132" s="43">
        <v>0</v>
      </c>
      <c r="I132" s="43">
        <v>24</v>
      </c>
      <c r="J132" s="43">
        <v>95</v>
      </c>
      <c r="K132" s="44">
        <v>356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2.0299999999999998</v>
      </c>
      <c r="H133" s="43">
        <v>0.25</v>
      </c>
      <c r="I133" s="43">
        <v>20.6</v>
      </c>
      <c r="J133" s="43">
        <v>110</v>
      </c>
      <c r="K133" s="44">
        <v>1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50</v>
      </c>
      <c r="G134" s="43">
        <v>2.2000000000000002</v>
      </c>
      <c r="H134" s="43">
        <v>0.27</v>
      </c>
      <c r="I134" s="43">
        <v>20.55</v>
      </c>
      <c r="J134" s="43">
        <v>108</v>
      </c>
      <c r="K134" s="44">
        <v>2</v>
      </c>
      <c r="L134" s="43">
        <v>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64">SUM(G128:G136)</f>
        <v>27.530000000000005</v>
      </c>
      <c r="H137" s="19">
        <f t="shared" si="64"/>
        <v>28.669999999999998</v>
      </c>
      <c r="I137" s="19">
        <f t="shared" si="64"/>
        <v>114.89999999999999</v>
      </c>
      <c r="J137" s="19">
        <f t="shared" si="64"/>
        <v>838.61</v>
      </c>
      <c r="K137" s="25"/>
      <c r="L137" s="19">
        <f t="shared" ref="L137" si="65">SUM(L128:L136)</f>
        <v>160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1355</v>
      </c>
      <c r="G138" s="32">
        <f t="shared" ref="G138" si="66">G127+G137</f>
        <v>46.7</v>
      </c>
      <c r="H138" s="32">
        <f t="shared" ref="H138" si="67">H127+H137</f>
        <v>48.209999999999994</v>
      </c>
      <c r="I138" s="32">
        <f t="shared" ref="I138" si="68">I127+I137</f>
        <v>191.98</v>
      </c>
      <c r="J138" s="32">
        <f t="shared" ref="J138:L138" si="69">J127+J137</f>
        <v>1396.6100000000001</v>
      </c>
      <c r="K138" s="32"/>
      <c r="L138" s="32">
        <f t="shared" si="69"/>
        <v>260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230</v>
      </c>
      <c r="G139" s="40">
        <v>12.88</v>
      </c>
      <c r="H139" s="40">
        <v>8.6</v>
      </c>
      <c r="I139" s="40">
        <v>35.26</v>
      </c>
      <c r="J139" s="40">
        <v>194.4</v>
      </c>
      <c r="K139" s="41">
        <v>396</v>
      </c>
      <c r="L139" s="40">
        <v>50</v>
      </c>
    </row>
    <row r="140" spans="1:12" ht="15" x14ac:dyDescent="0.25">
      <c r="A140" s="23"/>
      <c r="B140" s="15"/>
      <c r="C140" s="11"/>
      <c r="D140" s="6"/>
      <c r="E140" s="42" t="s">
        <v>89</v>
      </c>
      <c r="F140" s="43">
        <v>20</v>
      </c>
      <c r="G140" s="43">
        <v>0.16</v>
      </c>
      <c r="H140" s="43">
        <v>7.15</v>
      </c>
      <c r="I140" s="43">
        <v>0.26</v>
      </c>
      <c r="J140" s="43">
        <v>132</v>
      </c>
      <c r="K140" s="44">
        <v>14</v>
      </c>
      <c r="L140" s="43">
        <v>20</v>
      </c>
    </row>
    <row r="141" spans="1:12" ht="15" x14ac:dyDescent="0.25">
      <c r="A141" s="23"/>
      <c r="B141" s="15"/>
      <c r="C141" s="11"/>
      <c r="D141" s="7" t="s">
        <v>22</v>
      </c>
      <c r="E141" s="42" t="s">
        <v>77</v>
      </c>
      <c r="F141" s="43">
        <v>200</v>
      </c>
      <c r="G141" s="43">
        <v>4.08</v>
      </c>
      <c r="H141" s="43">
        <v>3.54</v>
      </c>
      <c r="I141" s="43">
        <v>20.92</v>
      </c>
      <c r="J141" s="43">
        <v>118.6</v>
      </c>
      <c r="K141" s="44">
        <v>382</v>
      </c>
      <c r="L141" s="43">
        <v>24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2.0299999999999998</v>
      </c>
      <c r="H142" s="43">
        <v>0.25</v>
      </c>
      <c r="I142" s="43">
        <v>20.6</v>
      </c>
      <c r="J142" s="43">
        <v>110</v>
      </c>
      <c r="K142" s="44">
        <v>1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19.150000000000002</v>
      </c>
      <c r="H146" s="19">
        <f t="shared" si="70"/>
        <v>19.54</v>
      </c>
      <c r="I146" s="19">
        <f t="shared" si="70"/>
        <v>77.039999999999992</v>
      </c>
      <c r="J146" s="19">
        <f t="shared" si="70"/>
        <v>555</v>
      </c>
      <c r="K146" s="25"/>
      <c r="L146" s="19">
        <f t="shared" ref="L146" si="71">SUM(L139:L145)</f>
        <v>100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59</v>
      </c>
      <c r="F147" s="43">
        <v>60</v>
      </c>
      <c r="G147" s="43">
        <v>1.84</v>
      </c>
      <c r="H147" s="43">
        <v>6.02</v>
      </c>
      <c r="I147" s="43">
        <v>4.37</v>
      </c>
      <c r="J147" s="43">
        <v>75.06</v>
      </c>
      <c r="K147" s="44">
        <v>67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220</v>
      </c>
      <c r="G148" s="43">
        <v>7.41</v>
      </c>
      <c r="H148" s="43">
        <v>7.76</v>
      </c>
      <c r="I148" s="43">
        <v>10.32</v>
      </c>
      <c r="J148" s="43">
        <v>111.8</v>
      </c>
      <c r="K148" s="44">
        <v>104</v>
      </c>
      <c r="L148" s="43">
        <v>45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175</v>
      </c>
      <c r="G149" s="43">
        <v>14.18</v>
      </c>
      <c r="H149" s="43">
        <v>14.25</v>
      </c>
      <c r="I149" s="43">
        <v>24.66</v>
      </c>
      <c r="J149" s="43">
        <v>289.60000000000002</v>
      </c>
      <c r="K149" s="44">
        <v>259</v>
      </c>
      <c r="L149" s="43">
        <v>73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0</v>
      </c>
      <c r="H151" s="43">
        <v>0</v>
      </c>
      <c r="I151" s="43">
        <v>31.8</v>
      </c>
      <c r="J151" s="43">
        <v>128</v>
      </c>
      <c r="K151" s="44">
        <v>349</v>
      </c>
      <c r="L151" s="43">
        <v>15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2.0299999999999998</v>
      </c>
      <c r="H152" s="43">
        <v>0.25</v>
      </c>
      <c r="I152" s="43">
        <v>20.6</v>
      </c>
      <c r="J152" s="43">
        <v>110</v>
      </c>
      <c r="K152" s="44">
        <v>1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50</v>
      </c>
      <c r="G153" s="43">
        <v>2.2000000000000002</v>
      </c>
      <c r="H153" s="43">
        <v>0.27</v>
      </c>
      <c r="I153" s="43">
        <v>20.55</v>
      </c>
      <c r="J153" s="43">
        <v>108</v>
      </c>
      <c r="K153" s="44">
        <v>2</v>
      </c>
      <c r="L153" s="43">
        <v>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27.66</v>
      </c>
      <c r="H156" s="19">
        <f t="shared" si="72"/>
        <v>28.55</v>
      </c>
      <c r="I156" s="19">
        <f t="shared" si="72"/>
        <v>112.3</v>
      </c>
      <c r="J156" s="19">
        <f t="shared" si="72"/>
        <v>822.46</v>
      </c>
      <c r="K156" s="25"/>
      <c r="L156" s="19">
        <f t="shared" ref="L156" si="73">SUM(L147:L155)</f>
        <v>160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1255</v>
      </c>
      <c r="G157" s="32">
        <f t="shared" ref="G157" si="74">G146+G156</f>
        <v>46.81</v>
      </c>
      <c r="H157" s="32">
        <f t="shared" ref="H157" si="75">H146+H156</f>
        <v>48.09</v>
      </c>
      <c r="I157" s="32">
        <f t="shared" ref="I157" si="76">I146+I156</f>
        <v>189.33999999999997</v>
      </c>
      <c r="J157" s="32">
        <f t="shared" ref="J157:L157" si="77">J146+J156</f>
        <v>1377.46</v>
      </c>
      <c r="K157" s="32"/>
      <c r="L157" s="32">
        <f t="shared" si="77"/>
        <v>260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200</v>
      </c>
      <c r="G158" s="40">
        <v>5.98</v>
      </c>
      <c r="H158" s="40">
        <v>7.83</v>
      </c>
      <c r="I158" s="40">
        <v>42.08</v>
      </c>
      <c r="J158" s="40">
        <v>251</v>
      </c>
      <c r="K158" s="41">
        <v>182</v>
      </c>
      <c r="L158" s="40">
        <v>50</v>
      </c>
    </row>
    <row r="159" spans="1:12" ht="15" x14ac:dyDescent="0.25">
      <c r="A159" s="23"/>
      <c r="B159" s="15"/>
      <c r="C159" s="11"/>
      <c r="D159" s="6"/>
      <c r="E159" s="42" t="s">
        <v>82</v>
      </c>
      <c r="F159" s="43">
        <v>60</v>
      </c>
      <c r="G159" s="43">
        <v>11.02</v>
      </c>
      <c r="H159" s="43">
        <v>11.65</v>
      </c>
      <c r="I159" s="43">
        <v>0.38</v>
      </c>
      <c r="J159" s="43">
        <v>150.75</v>
      </c>
      <c r="K159" s="44">
        <v>209.15</v>
      </c>
      <c r="L159" s="43">
        <v>40.5</v>
      </c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>
        <v>376</v>
      </c>
      <c r="L160" s="43">
        <v>3.5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2.0299999999999998</v>
      </c>
      <c r="H161" s="43">
        <v>0.25</v>
      </c>
      <c r="I161" s="43">
        <v>20.6</v>
      </c>
      <c r="J161" s="43">
        <v>110</v>
      </c>
      <c r="K161" s="44">
        <v>1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19.23</v>
      </c>
      <c r="H165" s="19">
        <f t="shared" si="78"/>
        <v>19.73</v>
      </c>
      <c r="I165" s="19">
        <f t="shared" si="78"/>
        <v>78.06</v>
      </c>
      <c r="J165" s="19">
        <f t="shared" si="78"/>
        <v>569.75</v>
      </c>
      <c r="K165" s="25"/>
      <c r="L165" s="19">
        <f t="shared" ref="L165" si="79">SUM(L158:L164)</f>
        <v>100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63</v>
      </c>
      <c r="F166" s="43">
        <v>60</v>
      </c>
      <c r="G166" s="43">
        <v>0.78</v>
      </c>
      <c r="H166" s="43">
        <v>1.95</v>
      </c>
      <c r="I166" s="43">
        <v>3.88</v>
      </c>
      <c r="J166" s="43">
        <v>36.24</v>
      </c>
      <c r="K166" s="44">
        <v>45</v>
      </c>
      <c r="L166" s="43">
        <v>15</v>
      </c>
    </row>
    <row r="167" spans="1:12" ht="15" x14ac:dyDescent="0.25">
      <c r="A167" s="23"/>
      <c r="B167" s="15"/>
      <c r="C167" s="11"/>
      <c r="D167" s="7" t="s">
        <v>27</v>
      </c>
      <c r="E167" s="42" t="s">
        <v>69</v>
      </c>
      <c r="F167" s="43">
        <v>235</v>
      </c>
      <c r="G167" s="43">
        <v>8.16</v>
      </c>
      <c r="H167" s="43">
        <v>8.66</v>
      </c>
      <c r="I167" s="43">
        <v>15.88</v>
      </c>
      <c r="J167" s="43">
        <v>162.74</v>
      </c>
      <c r="K167" s="44">
        <v>82</v>
      </c>
      <c r="L167" s="43">
        <v>45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100</v>
      </c>
      <c r="G168" s="43">
        <v>10.94</v>
      </c>
      <c r="H168" s="43">
        <v>12.32</v>
      </c>
      <c r="I168" s="43">
        <v>3.74</v>
      </c>
      <c r="J168" s="43">
        <v>260.60000000000002</v>
      </c>
      <c r="K168" s="44">
        <v>260</v>
      </c>
      <c r="L168" s="43">
        <v>60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3.6390000000000002</v>
      </c>
      <c r="H169" s="43">
        <v>5.3744999999999994</v>
      </c>
      <c r="I169" s="43">
        <v>30.67</v>
      </c>
      <c r="J169" s="43">
        <v>199.95</v>
      </c>
      <c r="K169" s="44">
        <v>305</v>
      </c>
      <c r="L169" s="43">
        <v>15</v>
      </c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>
        <v>355</v>
      </c>
      <c r="L170" s="43">
        <v>13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2.0299999999999998</v>
      </c>
      <c r="H171" s="43">
        <v>0.25</v>
      </c>
      <c r="I171" s="43">
        <v>20.6</v>
      </c>
      <c r="J171" s="43">
        <v>110</v>
      </c>
      <c r="K171" s="44">
        <v>1</v>
      </c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50</v>
      </c>
      <c r="G172" s="43">
        <v>2.2000000000000002</v>
      </c>
      <c r="H172" s="43">
        <v>0.27</v>
      </c>
      <c r="I172" s="43">
        <v>20.55</v>
      </c>
      <c r="J172" s="43">
        <v>108</v>
      </c>
      <c r="K172" s="44">
        <v>2</v>
      </c>
      <c r="L172" s="43">
        <v>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27.748999999999999</v>
      </c>
      <c r="H175" s="19">
        <f t="shared" si="80"/>
        <v>28.824499999999997</v>
      </c>
      <c r="I175" s="19">
        <f t="shared" si="80"/>
        <v>114.32000000000001</v>
      </c>
      <c r="J175" s="19">
        <f t="shared" si="80"/>
        <v>957.53</v>
      </c>
      <c r="K175" s="25"/>
      <c r="L175" s="19">
        <f t="shared" ref="L175" si="81">SUM(L166:L174)</f>
        <v>160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1355</v>
      </c>
      <c r="G176" s="32">
        <f t="shared" ref="G176" si="82">G165+G175</f>
        <v>46.978999999999999</v>
      </c>
      <c r="H176" s="32">
        <f t="shared" ref="H176" si="83">H165+H175</f>
        <v>48.554499999999997</v>
      </c>
      <c r="I176" s="32">
        <f t="shared" ref="I176" si="84">I165+I175</f>
        <v>192.38</v>
      </c>
      <c r="J176" s="32">
        <f t="shared" ref="J176:L176" si="85">J165+J175</f>
        <v>1527.28</v>
      </c>
      <c r="K176" s="32"/>
      <c r="L176" s="32">
        <f t="shared" si="85"/>
        <v>260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100</v>
      </c>
      <c r="G177" s="40">
        <v>11.33</v>
      </c>
      <c r="H177" s="40">
        <v>7.65</v>
      </c>
      <c r="I177" s="40">
        <v>17.34</v>
      </c>
      <c r="J177" s="40">
        <v>116</v>
      </c>
      <c r="K177" s="41">
        <v>10</v>
      </c>
      <c r="L177" s="40">
        <v>60</v>
      </c>
    </row>
    <row r="178" spans="1:12" ht="15" x14ac:dyDescent="0.25">
      <c r="A178" s="23"/>
      <c r="B178" s="15"/>
      <c r="C178" s="11"/>
      <c r="D178" s="6" t="s">
        <v>29</v>
      </c>
      <c r="E178" s="42" t="s">
        <v>48</v>
      </c>
      <c r="F178" s="43">
        <v>150</v>
      </c>
      <c r="G178" s="43">
        <v>5.5</v>
      </c>
      <c r="H178" s="43">
        <v>4.5</v>
      </c>
      <c r="I178" s="43">
        <v>23.4</v>
      </c>
      <c r="J178" s="43">
        <v>168.45</v>
      </c>
      <c r="K178" s="44">
        <v>309</v>
      </c>
      <c r="L178" s="43">
        <v>11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215</v>
      </c>
      <c r="G179" s="43">
        <v>0.2</v>
      </c>
      <c r="H179" s="43">
        <v>0</v>
      </c>
      <c r="I179" s="43">
        <v>15</v>
      </c>
      <c r="J179" s="43">
        <v>58</v>
      </c>
      <c r="K179" s="44">
        <v>376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2.0299999999999998</v>
      </c>
      <c r="H180" s="43">
        <v>0.25</v>
      </c>
      <c r="I180" s="43">
        <v>20.6</v>
      </c>
      <c r="J180" s="43">
        <v>110</v>
      </c>
      <c r="K180" s="44">
        <v>1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86</v>
      </c>
      <c r="F182" s="43">
        <v>20</v>
      </c>
      <c r="G182" s="43">
        <v>0.16</v>
      </c>
      <c r="H182" s="43">
        <v>7.15</v>
      </c>
      <c r="I182" s="43">
        <v>0.26</v>
      </c>
      <c r="J182" s="43">
        <v>132</v>
      </c>
      <c r="K182" s="44">
        <v>14</v>
      </c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19.22</v>
      </c>
      <c r="H184" s="19">
        <f t="shared" si="86"/>
        <v>19.55</v>
      </c>
      <c r="I184" s="19">
        <f t="shared" si="86"/>
        <v>76.600000000000009</v>
      </c>
      <c r="J184" s="19">
        <f t="shared" si="86"/>
        <v>584.45000000000005</v>
      </c>
      <c r="K184" s="25"/>
      <c r="L184" s="19">
        <f t="shared" ref="L184" si="87">SUM(L177:L183)</f>
        <v>100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68</v>
      </c>
      <c r="F185" s="43">
        <v>60</v>
      </c>
      <c r="G185" s="43">
        <v>0.51</v>
      </c>
      <c r="H185" s="43">
        <v>3.03</v>
      </c>
      <c r="I185" s="43">
        <v>1.55</v>
      </c>
      <c r="J185" s="43">
        <v>35.46</v>
      </c>
      <c r="K185" s="44">
        <v>21</v>
      </c>
      <c r="L185" s="43">
        <v>18</v>
      </c>
    </row>
    <row r="186" spans="1:12" ht="15" x14ac:dyDescent="0.25">
      <c r="A186" s="23"/>
      <c r="B186" s="15"/>
      <c r="C186" s="11"/>
      <c r="D186" s="7" t="s">
        <v>27</v>
      </c>
      <c r="E186" s="42" t="s">
        <v>81</v>
      </c>
      <c r="F186" s="43">
        <v>225</v>
      </c>
      <c r="G186" s="43">
        <v>8.16</v>
      </c>
      <c r="H186" s="43">
        <v>8.5</v>
      </c>
      <c r="I186" s="43">
        <v>14.88</v>
      </c>
      <c r="J186" s="43">
        <v>152.74</v>
      </c>
      <c r="K186" s="44">
        <v>101</v>
      </c>
      <c r="L186" s="43">
        <v>45</v>
      </c>
    </row>
    <row r="187" spans="1:12" ht="15" x14ac:dyDescent="0.25">
      <c r="A187" s="23"/>
      <c r="B187" s="15"/>
      <c r="C187" s="11"/>
      <c r="D187" s="7" t="s">
        <v>28</v>
      </c>
      <c r="E187" s="42" t="s">
        <v>70</v>
      </c>
      <c r="F187" s="43">
        <v>100</v>
      </c>
      <c r="G187" s="43">
        <v>10.84</v>
      </c>
      <c r="H187" s="43">
        <v>9.9600000000000009</v>
      </c>
      <c r="I187" s="43">
        <v>15</v>
      </c>
      <c r="J187" s="43">
        <v>128</v>
      </c>
      <c r="K187" s="44">
        <v>227</v>
      </c>
      <c r="L187" s="43">
        <v>45</v>
      </c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4.0860000000000003</v>
      </c>
      <c r="H188" s="43">
        <v>6.4020000000000001</v>
      </c>
      <c r="I188" s="43">
        <v>17.649999999999999</v>
      </c>
      <c r="J188" s="43">
        <v>183</v>
      </c>
      <c r="K188" s="44">
        <v>312</v>
      </c>
      <c r="L188" s="43">
        <v>25</v>
      </c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</v>
      </c>
      <c r="H189" s="43">
        <v>0</v>
      </c>
      <c r="I189" s="43">
        <v>24</v>
      </c>
      <c r="J189" s="43">
        <v>95</v>
      </c>
      <c r="K189" s="44">
        <v>356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2.0299999999999998</v>
      </c>
      <c r="H190" s="43">
        <v>0.25</v>
      </c>
      <c r="I190" s="43">
        <v>20.6</v>
      </c>
      <c r="J190" s="43">
        <v>110</v>
      </c>
      <c r="K190" s="44">
        <v>1</v>
      </c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50</v>
      </c>
      <c r="G191" s="43">
        <v>2.2000000000000002</v>
      </c>
      <c r="H191" s="43">
        <v>0.27</v>
      </c>
      <c r="I191" s="43">
        <v>20.55</v>
      </c>
      <c r="J191" s="43">
        <v>108</v>
      </c>
      <c r="K191" s="44">
        <v>2</v>
      </c>
      <c r="L191" s="43">
        <v>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835</v>
      </c>
      <c r="G194" s="19">
        <f t="shared" ref="G194:J194" si="88">SUM(G185:G193)</f>
        <v>27.825999999999997</v>
      </c>
      <c r="H194" s="19">
        <f t="shared" si="88"/>
        <v>28.412000000000003</v>
      </c>
      <c r="I194" s="19">
        <f t="shared" si="88"/>
        <v>114.23</v>
      </c>
      <c r="J194" s="19">
        <f t="shared" si="88"/>
        <v>812.2</v>
      </c>
      <c r="K194" s="25"/>
      <c r="L194" s="19">
        <f t="shared" ref="L194" si="89">SUM(L185:L193)</f>
        <v>160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1370</v>
      </c>
      <c r="G195" s="32">
        <f t="shared" ref="G195" si="90">G184+G194</f>
        <v>47.045999999999992</v>
      </c>
      <c r="H195" s="32">
        <f t="shared" ref="H195" si="91">H184+H194</f>
        <v>47.962000000000003</v>
      </c>
      <c r="I195" s="32">
        <f t="shared" ref="I195" si="92">I184+I194</f>
        <v>190.83</v>
      </c>
      <c r="J195" s="32">
        <f t="shared" ref="J195:L195" si="93">J184+J194</f>
        <v>1396.65</v>
      </c>
      <c r="K195" s="32"/>
      <c r="L195" s="32">
        <f t="shared" si="93"/>
        <v>260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46.784999999999997</v>
      </c>
      <c r="H196" s="34">
        <f t="shared" si="94"/>
        <v>48.053299999999993</v>
      </c>
      <c r="I196" s="34">
        <f t="shared" si="94"/>
        <v>190.75</v>
      </c>
      <c r="J196" s="34">
        <f t="shared" si="94"/>
        <v>1403.0870000000002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260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Нафикова</cp:lastModifiedBy>
  <cp:lastPrinted>2024-01-25T10:48:48Z</cp:lastPrinted>
  <dcterms:created xsi:type="dcterms:W3CDTF">2022-05-16T14:23:56Z</dcterms:created>
  <dcterms:modified xsi:type="dcterms:W3CDTF">2024-01-25T10:52:06Z</dcterms:modified>
</cp:coreProperties>
</file>